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voxaly_synchro\Production\10_data\CNRACL\00_Suivi\TRAVAUX_NICO\ventilation\Résultats_détaillés_retravailles_nb_inscrits\C02\"/>
    </mc:Choice>
  </mc:AlternateContent>
  <xr:revisionPtr revIDLastSave="0" documentId="13_ncr:1_{D5B7D8F6-BD9B-4273-84E5-CFFDC57353C3}" xr6:coauthVersionLast="46" xr6:coauthVersionMax="46" xr10:uidLastSave="{00000000-0000-0000-0000-000000000000}"/>
  <bookViews>
    <workbookView xWindow="-48" yWindow="1644" windowWidth="17280" windowHeight="8964" xr2:uid="{00000000-000D-0000-FFFF-FFFF00000000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21" i="3"/>
  <c r="M19" i="3"/>
  <c r="K19" i="3"/>
  <c r="I19" i="3"/>
  <c r="G19" i="3"/>
  <c r="L21" i="3"/>
  <c r="J21" i="3"/>
  <c r="H21" i="3"/>
  <c r="F21" i="3"/>
  <c r="D21" i="3"/>
  <c r="G21" i="3" l="1"/>
  <c r="M4" i="3"/>
  <c r="M5" i="3"/>
  <c r="M6" i="3"/>
  <c r="M7" i="3"/>
  <c r="M9" i="3"/>
  <c r="M10" i="3"/>
  <c r="M11" i="3"/>
  <c r="M12" i="3"/>
  <c r="M13" i="3"/>
  <c r="M14" i="3"/>
  <c r="M15" i="3"/>
  <c r="M16" i="3"/>
  <c r="M17" i="3"/>
  <c r="M18" i="3"/>
  <c r="M3" i="3"/>
  <c r="K18" i="3"/>
  <c r="I18" i="3"/>
  <c r="K21" i="3" s="1"/>
  <c r="G18" i="3"/>
  <c r="I21" i="3" s="1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K10" i="3"/>
  <c r="I10" i="3"/>
  <c r="G10" i="3"/>
  <c r="K9" i="3"/>
  <c r="I9" i="3"/>
  <c r="G9" i="3"/>
  <c r="M8" i="3"/>
  <c r="K8" i="3"/>
  <c r="I8" i="3"/>
  <c r="G8" i="3"/>
  <c r="K7" i="3"/>
  <c r="I7" i="3"/>
  <c r="G7" i="3"/>
  <c r="K6" i="3"/>
  <c r="I6" i="3"/>
  <c r="G6" i="3"/>
  <c r="K5" i="3"/>
  <c r="I5" i="3"/>
  <c r="G5" i="3"/>
  <c r="K4" i="3"/>
  <c r="I4" i="3"/>
  <c r="G4" i="3"/>
  <c r="K3" i="3"/>
  <c r="I3" i="3"/>
  <c r="G3" i="3"/>
  <c r="M2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<sst xmlns="http://schemas.openxmlformats.org/spreadsheetml/2006/main" count="26" uniqueCount="26">
  <si>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MARTINIQUE</t>
  </si>
  <si>
    <t>GUYANE</t>
  </si>
  <si>
    <t>MAYOTTE</t>
  </si>
  <si>
    <t>Blancs</t>
  </si>
  <si>
    <t>Nuls</t>
  </si>
  <si>
    <t>Exprimés</t>
  </si>
  <si>
    <t>AMF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</si>
  <si>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</si>
  <si>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AUVERGNE-RHONE-ALPES</t>
  </si>
  <si>
    <t>HAUTS-DE-FRANCE</t>
  </si>
  <si>
    <t>ILE-DE-FRANCE</t>
  </si>
  <si>
    <t>PROVENCE-ALPES-COTE-D AZUR</t>
  </si>
  <si>
    <t>GRAND-EST</t>
  </si>
  <si>
    <t>OCCITANIE</t>
  </si>
  <si>
    <t>NORMANDIE</t>
  </si>
  <si>
    <t>NOUVELLE-AQUITAINE</t>
  </si>
  <si>
    <t>CENTRE-VAL-DE-LOIRE</t>
  </si>
  <si>
    <t>BOURGOGNE-FRANCHE-COMTE</t>
  </si>
  <si>
    <t>BRETAGNE</t>
  </si>
  <si>
    <t>PAYS-DE-LA-LOIRE</t>
  </si>
  <si>
    <t>LA REUNION</t>
  </si>
  <si>
    <t>Région</t>
  </si>
  <si>
    <t>CORSE</t>
  </si>
  <si>
    <t>Total</t>
  </si>
  <si>
    <t>Nombre d'inscrits</t>
  </si>
  <si>
    <t>Régions sans Votants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</si>
</sst>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NumberFormat="1" applyBorder="1"/>
    <xf numFmtId="10" fontId="1" fillId="0" borderId="2" xfId="1" applyNumberFormat="1" applyFont="1" applyFill="1" applyBorder="1"/>
    <xf numFmtId="9" fontId="1" fillId="0" borderId="2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/>
    <xf numFmtId="10" fontId="2" fillId="2" borderId="2" xfId="1" applyNumberFormat="1" applyFont="1" applyFill="1" applyBorder="1"/>
    <xf numFmtId="9" fontId="2" fillId="2" borderId="2" xfId="1" applyNumberFormat="1" applyFont="1" applyFill="1" applyBorder="1"/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3"/>
  <sheetViews>
    <sheetView tabSelected="1" topLeftCell="A4" zoomScale="85" zoomScaleNormal="85" workbookViewId="0">
      <selection activeCell="G21" sqref="G21"/>
    </sheetView>
  </sheetViews>
  <sheetFormatPr baseColWidth="10" defaultRowHeight="14.4" x14ac:dyDescent="0.3"/>
  <cols>
    <col min="1" max="1" width="4" customWidth="1"/>
    <col min="2" max="2" width="33.33203125" customWidth="1"/>
    <col min="3" max="3" width="16.88671875" bestFit="1" customWidth="1"/>
    <col min="6" max="9" width="11.44140625" customWidth="1"/>
  </cols>
  <sheetData>
    <row r="2" spans="2:13" ht="43.2" customHeight="1" x14ac:dyDescent="0.3">
      <c r="B2" s="2" t="s">
        <v>21</v>
      </c>
      <c r="C2" s="7" t="s">
        <v>24</v>
      </c>
      <c r="D2" s="14" t="s">
        <v>7</v>
      </c>
      <c r="E2" s="15"/>
      <c r="F2" s="13" t="s">
        <v>3</v>
      </c>
      <c r="G2" s="13"/>
      <c r="H2" s="13" t="s">
        <v>4</v>
      </c>
      <c r="I2" s="13"/>
      <c r="J2" s="13" t="s">
        <v>5</v>
      </c>
      <c r="K2" s="13"/>
      <c r="L2" s="13" t="s">
        <v>6</v>
      </c>
      <c r="M2" s="13"/>
    </row>
    <row r="3" spans="2:13" x14ac:dyDescent="0.3">
      <c r="B3" s="3" t="s">
        <v>8</v>
      </c>
      <c r="C3" s="11">
        <v>3619</v>
      </c>
      <c r="D3" s="4">
        <v>1785</v>
      </c>
      <c r="E3" s="5">
        <f>D3/C3</f>
        <v>0.49323017408123793</v>
      </c>
      <c r="F3" s="4">
        <v>10</v>
      </c>
      <c r="G3" s="5">
        <f t="shared" ref="G3:G19" si="0">F3/D3</f>
        <v>5.6022408963585435E-3</v>
      </c>
      <c r="H3" s="4">
        <v>12</v>
      </c>
      <c r="I3" s="5">
        <f t="shared" ref="I3:I19" si="1">H3/D3</f>
        <v>6.7226890756302525E-3</v>
      </c>
      <c r="J3" s="4">
        <v>1763</v>
      </c>
      <c r="K3" s="5">
        <f t="shared" ref="K3:K19" si="2">J3/D3</f>
        <v>0.98767507002801125</v>
      </c>
      <c r="L3" s="4">
        <v>1763</v>
      </c>
      <c r="M3" s="6">
        <f>L3/J3</f>
        <v>1</v>
      </c>
    </row>
    <row r="4" spans="2:13" x14ac:dyDescent="0.3">
      <c r="B4" s="3" t="s">
        <v>17</v>
      </c>
      <c r="C4" s="11">
        <v>2162</v>
      </c>
      <c r="D4" s="4">
        <v>1085</v>
      </c>
      <c r="E4" s="5">
        <f t="shared" ref="E4:E21" si="3">D4/C4</f>
        <v>0.50185013876040707</v>
      </c>
      <c r="F4" s="4">
        <v>7</v>
      </c>
      <c r="G4" s="5">
        <f t="shared" si="0"/>
        <v>6.4516129032258064E-3</v>
      </c>
      <c r="H4" s="4">
        <v>4</v>
      </c>
      <c r="I4" s="5">
        <f t="shared" si="1"/>
        <v>3.6866359447004608E-3</v>
      </c>
      <c r="J4" s="4">
        <v>1074</v>
      </c>
      <c r="K4" s="5">
        <f t="shared" si="2"/>
        <v>0.98986175115207375</v>
      </c>
      <c r="L4" s="4">
        <v>1074</v>
      </c>
      <c r="M4" s="6">
        <f t="shared" ref="M4:M19" si="4">L4/J4</f>
        <v>1</v>
      </c>
    </row>
    <row r="5" spans="2:13" x14ac:dyDescent="0.3">
      <c r="B5" s="3" t="s">
        <v>18</v>
      </c>
      <c r="C5" s="11">
        <v>1371</v>
      </c>
      <c r="D5" s="4">
        <v>542</v>
      </c>
      <c r="E5" s="5">
        <f t="shared" si="3"/>
        <v>0.39533187454412838</v>
      </c>
      <c r="F5" s="4">
        <v>6</v>
      </c>
      <c r="G5" s="5">
        <f t="shared" si="0"/>
        <v>1.107011070110701E-2</v>
      </c>
      <c r="H5" s="4">
        <v>0</v>
      </c>
      <c r="I5" s="5">
        <f t="shared" si="1"/>
        <v>0</v>
      </c>
      <c r="J5" s="4">
        <v>536</v>
      </c>
      <c r="K5" s="5">
        <f t="shared" si="2"/>
        <v>0.98892988929889303</v>
      </c>
      <c r="L5" s="4">
        <v>536</v>
      </c>
      <c r="M5" s="6">
        <f t="shared" si="4"/>
        <v>1</v>
      </c>
    </row>
    <row r="6" spans="2:13" x14ac:dyDescent="0.3">
      <c r="B6" s="3" t="s">
        <v>16</v>
      </c>
      <c r="C6" s="11">
        <v>1554</v>
      </c>
      <c r="D6" s="4">
        <v>809</v>
      </c>
      <c r="E6" s="5">
        <f t="shared" si="3"/>
        <v>0.52059202059202059</v>
      </c>
      <c r="F6" s="4">
        <v>9</v>
      </c>
      <c r="G6" s="5">
        <f t="shared" si="0"/>
        <v>1.1124845488257108E-2</v>
      </c>
      <c r="H6" s="4">
        <v>10</v>
      </c>
      <c r="I6" s="5">
        <f t="shared" si="1"/>
        <v>1.2360939431396786E-2</v>
      </c>
      <c r="J6" s="4">
        <v>790</v>
      </c>
      <c r="K6" s="5">
        <f t="shared" si="2"/>
        <v>0.97651421508034608</v>
      </c>
      <c r="L6" s="4">
        <v>790</v>
      </c>
      <c r="M6" s="6">
        <f t="shared" si="4"/>
        <v>1</v>
      </c>
    </row>
    <row r="7" spans="2:13" x14ac:dyDescent="0.3">
      <c r="B7" s="3" t="s">
        <v>22</v>
      </c>
      <c r="C7" s="11">
        <v>253</v>
      </c>
      <c r="D7" s="4">
        <v>58</v>
      </c>
      <c r="E7" s="5">
        <f t="shared" si="3"/>
        <v>0.22924901185770752</v>
      </c>
      <c r="F7" s="4">
        <v>0</v>
      </c>
      <c r="G7" s="5">
        <f t="shared" si="0"/>
        <v>0</v>
      </c>
      <c r="H7" s="4">
        <v>0</v>
      </c>
      <c r="I7" s="5">
        <f t="shared" si="1"/>
        <v>0</v>
      </c>
      <c r="J7" s="4">
        <v>58</v>
      </c>
      <c r="K7" s="5">
        <f t="shared" si="2"/>
        <v>1</v>
      </c>
      <c r="L7" s="4">
        <v>58</v>
      </c>
      <c r="M7" s="6">
        <f t="shared" si="4"/>
        <v>1</v>
      </c>
    </row>
    <row r="8" spans="2:13" x14ac:dyDescent="0.3">
      <c r="B8" s="3" t="s">
        <v>12</v>
      </c>
      <c r="C8" s="11">
        <v>2841</v>
      </c>
      <c r="D8" s="4">
        <v>1440</v>
      </c>
      <c r="E8" s="5">
        <f t="shared" si="3"/>
        <v>0.50686378035902846</v>
      </c>
      <c r="F8" s="4">
        <v>12</v>
      </c>
      <c r="G8" s="5">
        <f t="shared" si="0"/>
        <v>8.3333333333333332E-3</v>
      </c>
      <c r="H8" s="4">
        <v>10</v>
      </c>
      <c r="I8" s="5">
        <f t="shared" si="1"/>
        <v>6.9444444444444441E-3</v>
      </c>
      <c r="J8" s="4">
        <v>1418</v>
      </c>
      <c r="K8" s="5">
        <f t="shared" si="2"/>
        <v>0.98472222222222228</v>
      </c>
      <c r="L8" s="4">
        <v>1418</v>
      </c>
      <c r="M8" s="6">
        <f t="shared" si="4"/>
        <v>1</v>
      </c>
    </row>
    <row r="9" spans="2:13" x14ac:dyDescent="0.3">
      <c r="B9" s="3" t="s">
        <v>1</v>
      </c>
      <c r="C9" s="11">
        <v>24</v>
      </c>
      <c r="D9" s="4">
        <v>2</v>
      </c>
      <c r="E9" s="5">
        <f t="shared" si="3"/>
        <v>8.3333333333333329E-2</v>
      </c>
      <c r="F9" s="4">
        <v>0</v>
      </c>
      <c r="G9" s="5">
        <f t="shared" si="0"/>
        <v>0</v>
      </c>
      <c r="H9" s="4">
        <v>0</v>
      </c>
      <c r="I9" s="5">
        <f t="shared" si="1"/>
        <v>0</v>
      </c>
      <c r="J9" s="4">
        <v>2</v>
      </c>
      <c r="K9" s="5">
        <f t="shared" si="2"/>
        <v>1</v>
      </c>
      <c r="L9" s="4">
        <v>2</v>
      </c>
      <c r="M9" s="6">
        <f t="shared" si="4"/>
        <v>1</v>
      </c>
    </row>
    <row r="10" spans="2:13" x14ac:dyDescent="0.3">
      <c r="B10" s="3" t="s">
        <v>9</v>
      </c>
      <c r="C10" s="11">
        <v>2794</v>
      </c>
      <c r="D10" s="4">
        <v>1338</v>
      </c>
      <c r="E10" s="5">
        <f t="shared" si="3"/>
        <v>0.47888332140300643</v>
      </c>
      <c r="F10" s="4">
        <v>10</v>
      </c>
      <c r="G10" s="5">
        <f t="shared" si="0"/>
        <v>7.4738415545590429E-3</v>
      </c>
      <c r="H10" s="4">
        <v>7</v>
      </c>
      <c r="I10" s="5">
        <f t="shared" si="1"/>
        <v>5.2316890881913304E-3</v>
      </c>
      <c r="J10" s="4">
        <v>1321</v>
      </c>
      <c r="K10" s="5">
        <f t="shared" si="2"/>
        <v>0.98729446935724963</v>
      </c>
      <c r="L10" s="4">
        <v>1321</v>
      </c>
      <c r="M10" s="6">
        <f t="shared" si="4"/>
        <v>1</v>
      </c>
    </row>
    <row r="11" spans="2:13" x14ac:dyDescent="0.3">
      <c r="B11" s="3" t="s">
        <v>10</v>
      </c>
      <c r="C11" s="11">
        <v>1161</v>
      </c>
      <c r="D11" s="4">
        <v>422</v>
      </c>
      <c r="E11" s="5">
        <f t="shared" si="3"/>
        <v>0.36347975882859601</v>
      </c>
      <c r="F11" s="4">
        <v>4</v>
      </c>
      <c r="G11" s="5">
        <f t="shared" si="0"/>
        <v>9.4786729857819912E-3</v>
      </c>
      <c r="H11" s="4">
        <v>3</v>
      </c>
      <c r="I11" s="5">
        <f t="shared" si="1"/>
        <v>7.1090047393364926E-3</v>
      </c>
      <c r="J11" s="4">
        <v>415</v>
      </c>
      <c r="K11" s="5">
        <f t="shared" si="2"/>
        <v>0.98341232227488151</v>
      </c>
      <c r="L11" s="4">
        <v>415</v>
      </c>
      <c r="M11" s="6">
        <f t="shared" si="4"/>
        <v>1</v>
      </c>
    </row>
    <row r="12" spans="2:13" x14ac:dyDescent="0.3">
      <c r="B12" s="3" t="s">
        <v>20</v>
      </c>
      <c r="C12" s="11">
        <v>20</v>
      </c>
      <c r="D12" s="4">
        <v>5</v>
      </c>
      <c r="E12" s="5">
        <f t="shared" si="3"/>
        <v>0.25</v>
      </c>
      <c r="F12" s="4">
        <v>0</v>
      </c>
      <c r="G12" s="5">
        <f t="shared" si="0"/>
        <v>0</v>
      </c>
      <c r="H12" s="4">
        <v>0</v>
      </c>
      <c r="I12" s="5">
        <f t="shared" si="1"/>
        <v>0</v>
      </c>
      <c r="J12" s="4">
        <v>5</v>
      </c>
      <c r="K12" s="5">
        <f t="shared" si="2"/>
        <v>1</v>
      </c>
      <c r="L12" s="4">
        <v>5</v>
      </c>
      <c r="M12" s="6">
        <f t="shared" si="4"/>
        <v>1</v>
      </c>
    </row>
    <row r="13" spans="2:13" x14ac:dyDescent="0.3">
      <c r="B13" s="3" t="s">
        <v>0</v>
      </c>
      <c r="C13" s="11">
        <v>80</v>
      </c>
      <c r="D13" s="4">
        <v>23</v>
      </c>
      <c r="E13" s="5">
        <f t="shared" si="3"/>
        <v>0.28749999999999998</v>
      </c>
      <c r="F13" s="4">
        <v>1</v>
      </c>
      <c r="G13" s="5">
        <f t="shared" si="0"/>
        <v>4.3478260869565216E-2</v>
      </c>
      <c r="H13" s="4">
        <v>3</v>
      </c>
      <c r="I13" s="5">
        <f t="shared" si="1"/>
        <v>0.13043478260869565</v>
      </c>
      <c r="J13" s="4">
        <v>19</v>
      </c>
      <c r="K13" s="5">
        <f t="shared" si="2"/>
        <v>0.82608695652173914</v>
      </c>
      <c r="L13" s="4">
        <v>19</v>
      </c>
      <c r="M13" s="6">
        <f t="shared" si="4"/>
        <v>1</v>
      </c>
    </row>
    <row r="14" spans="2:13" x14ac:dyDescent="0.3">
      <c r="B14" s="3" t="s">
        <v>2</v>
      </c>
      <c r="C14" s="11">
        <v>21</v>
      </c>
      <c r="D14" s="4">
        <v>1</v>
      </c>
      <c r="E14" s="5">
        <f t="shared" si="3"/>
        <v>4.7619047619047616E-2</v>
      </c>
      <c r="F14" s="4">
        <v>0</v>
      </c>
      <c r="G14" s="5">
        <f t="shared" si="0"/>
        <v>0</v>
      </c>
      <c r="H14" s="4">
        <v>0</v>
      </c>
      <c r="I14" s="5">
        <f t="shared" si="1"/>
        <v>0</v>
      </c>
      <c r="J14" s="4">
        <v>1</v>
      </c>
      <c r="K14" s="5">
        <f t="shared" si="2"/>
        <v>1</v>
      </c>
      <c r="L14" s="4">
        <v>1</v>
      </c>
      <c r="M14" s="6">
        <f t="shared" si="4"/>
        <v>1</v>
      </c>
    </row>
    <row r="15" spans="2:13" x14ac:dyDescent="0.3">
      <c r="B15" s="3" t="s">
        <v>14</v>
      </c>
      <c r="C15" s="11">
        <v>1850</v>
      </c>
      <c r="D15" s="4">
        <v>839</v>
      </c>
      <c r="E15" s="5">
        <f t="shared" si="3"/>
        <v>0.45351351351351349</v>
      </c>
      <c r="F15" s="4">
        <v>6</v>
      </c>
      <c r="G15" s="5">
        <f t="shared" si="0"/>
        <v>7.1513706793802142E-3</v>
      </c>
      <c r="H15" s="4">
        <v>8</v>
      </c>
      <c r="I15" s="5">
        <f t="shared" si="1"/>
        <v>9.5351609058402856E-3</v>
      </c>
      <c r="J15" s="4">
        <v>825</v>
      </c>
      <c r="K15" s="5">
        <f t="shared" si="2"/>
        <v>0.98331346841477951</v>
      </c>
      <c r="L15" s="4">
        <v>825</v>
      </c>
      <c r="M15" s="6">
        <f t="shared" si="4"/>
        <v>1</v>
      </c>
    </row>
    <row r="16" spans="2:13" x14ac:dyDescent="0.3">
      <c r="B16" s="3" t="s">
        <v>15</v>
      </c>
      <c r="C16" s="11">
        <v>3797</v>
      </c>
      <c r="D16" s="4">
        <v>1947</v>
      </c>
      <c r="E16" s="5">
        <f t="shared" si="3"/>
        <v>0.51277324203318408</v>
      </c>
      <c r="F16" s="4">
        <v>13</v>
      </c>
      <c r="G16" s="5">
        <f t="shared" si="0"/>
        <v>6.6769388803287104E-3</v>
      </c>
      <c r="H16" s="4">
        <v>15</v>
      </c>
      <c r="I16" s="5">
        <f t="shared" si="1"/>
        <v>7.7041602465331279E-3</v>
      </c>
      <c r="J16" s="4">
        <v>1919</v>
      </c>
      <c r="K16" s="5">
        <f t="shared" si="2"/>
        <v>0.98561890087313819</v>
      </c>
      <c r="L16" s="4">
        <v>1919</v>
      </c>
      <c r="M16" s="6">
        <f t="shared" si="4"/>
        <v>1</v>
      </c>
    </row>
    <row r="17" spans="2:13" x14ac:dyDescent="0.3">
      <c r="B17" s="3" t="s">
        <v>13</v>
      </c>
      <c r="C17" s="11">
        <v>3208</v>
      </c>
      <c r="D17" s="4">
        <v>1729</v>
      </c>
      <c r="E17" s="5">
        <f t="shared" si="3"/>
        <v>0.53896508728179549</v>
      </c>
      <c r="F17" s="4">
        <v>13</v>
      </c>
      <c r="G17" s="5">
        <f t="shared" si="0"/>
        <v>7.5187969924812026E-3</v>
      </c>
      <c r="H17" s="4">
        <v>13</v>
      </c>
      <c r="I17" s="5">
        <f t="shared" si="1"/>
        <v>7.5187969924812026E-3</v>
      </c>
      <c r="J17" s="4">
        <v>1703</v>
      </c>
      <c r="K17" s="5">
        <f t="shared" si="2"/>
        <v>0.98496240601503759</v>
      </c>
      <c r="L17" s="4">
        <v>1703</v>
      </c>
      <c r="M17" s="6">
        <f t="shared" si="4"/>
        <v>1</v>
      </c>
    </row>
    <row r="18" spans="2:13" x14ac:dyDescent="0.3">
      <c r="B18" s="3" t="s">
        <v>19</v>
      </c>
      <c r="C18" s="11">
        <v>1272</v>
      </c>
      <c r="D18" s="4">
        <v>631</v>
      </c>
      <c r="E18" s="5">
        <f t="shared" si="3"/>
        <v>0.49606918238993708</v>
      </c>
      <c r="F18" s="4">
        <v>4</v>
      </c>
      <c r="G18" s="5">
        <f t="shared" si="0"/>
        <v>6.3391442155309036E-3</v>
      </c>
      <c r="H18" s="4">
        <v>7</v>
      </c>
      <c r="I18" s="5">
        <f t="shared" si="1"/>
        <v>1.1093502377179081E-2</v>
      </c>
      <c r="J18" s="4">
        <v>620</v>
      </c>
      <c r="K18" s="5">
        <f t="shared" si="2"/>
        <v>0.98256735340729007</v>
      </c>
      <c r="L18" s="4">
        <v>620</v>
      </c>
      <c r="M18" s="6">
        <f t="shared" si="4"/>
        <v>1</v>
      </c>
    </row>
    <row r="19" spans="2:13" x14ac:dyDescent="0.3">
      <c r="B19" s="3" t="s">
        <v>11</v>
      </c>
      <c r="C19" s="11">
        <v>914</v>
      </c>
      <c r="D19" s="4">
        <v>469</v>
      </c>
      <c r="E19" s="5">
        <f t="shared" si="3"/>
        <v>0.51312910284463897</v>
      </c>
      <c r="F19" s="4">
        <v>1</v>
      </c>
      <c r="G19" s="5">
        <f t="shared" si="0"/>
        <v>2.1321961620469083E-3</v>
      </c>
      <c r="H19" s="4">
        <v>1</v>
      </c>
      <c r="I19" s="5">
        <f t="shared" si="1"/>
        <v>2.1321961620469083E-3</v>
      </c>
      <c r="J19" s="4">
        <v>467</v>
      </c>
      <c r="K19" s="5">
        <f t="shared" si="2"/>
        <v>0.99573560767590619</v>
      </c>
      <c r="L19" s="4">
        <v>467</v>
      </c>
      <c r="M19" s="6">
        <f t="shared" si="4"/>
        <v>1</v>
      </c>
    </row>
    <row r="20" spans="2:13" x14ac:dyDescent="0.3">
      <c r="B20" s="12" t="s">
        <v>25</v>
      </c>
      <c r="C20" s="11">
        <v>66</v>
      </c>
      <c r="D20" s="4"/>
      <c r="E20" s="4"/>
      <c r="F20" s="4"/>
      <c r="G20" s="5"/>
      <c r="H20" s="4"/>
      <c r="I20" s="5"/>
      <c r="J20" s="4"/>
      <c r="K20" s="5"/>
      <c r="L20" s="4"/>
      <c r="M20" s="6"/>
    </row>
    <row r="21" spans="2:13" x14ac:dyDescent="0.3">
      <c r="B21" s="8" t="s">
        <v>23</v>
      </c>
      <c r="C21" s="8">
        <f>SUM(C3:C20)</f>
        <v>27007</v>
      </c>
      <c r="D21" s="8">
        <f>SUM(D3:D19)</f>
        <v>13125</v>
      </c>
      <c r="E21" s="9">
        <f t="shared" si="3"/>
        <v>0.48598511497019292</v>
      </c>
      <c r="F21" s="8">
        <f>SUM(F3:F19)</f>
        <v>96</v>
      </c>
      <c r="G21" s="9">
        <f t="shared" ref="G21" si="5">F21/D21</f>
        <v>7.3142857142857141E-3</v>
      </c>
      <c r="H21" s="8">
        <f>SUM(H3:H19)</f>
        <v>93</v>
      </c>
      <c r="I21" s="9">
        <f t="shared" ref="I21" si="6">H21/D21</f>
        <v>7.0857142857142855E-3</v>
      </c>
      <c r="J21" s="8">
        <f>SUM(J3:J19)</f>
        <v>12936</v>
      </c>
      <c r="K21" s="9">
        <f t="shared" ref="K21" si="7">J21/D21</f>
        <v>0.98560000000000003</v>
      </c>
      <c r="L21" s="8">
        <f>SUM(L3:L19)</f>
        <v>12936</v>
      </c>
      <c r="M21" s="10">
        <f t="shared" ref="M21" si="8">L21/J21</f>
        <v>1</v>
      </c>
    </row>
    <row r="23" spans="2:13" x14ac:dyDescent="0.3">
      <c r="I23" s="1"/>
    </row>
  </sheetData>
  <mergeCells count="5">
    <mergeCell ref="L2:M2"/>
    <mergeCell ref="F2:G2"/>
    <mergeCell ref="H2:I2"/>
    <mergeCell ref="J2:K2"/>
    <mergeCell ref="D2:E2"/>
  </mergeCells>
  <pageMargins left="0.23622047244094491" right="0.23622047244094491" top="1.3385826771653544" bottom="0.74803149606299213" header="0.31496062992125984" footer="0.31496062992125984"/>
  <pageSetup paperSize="8" fitToHeight="0" orientation="portrait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2021-03-24T19:30:42Z</cp:lastPrinted>
  <dcterms:created xsi:type="dcterms:W3CDTF">2021-03-11T14:59:20Z</dcterms:created>
  <dcterms:modified xsi:type="dcterms:W3CDTF">2021-04-09T14:59:23Z</dcterms:modified>
</cp:coreProperties>
</file>